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<sst xmlns="http://schemas.openxmlformats.org/spreadsheetml/2006/main" count="47" uniqueCount="15">
  <si>
    <t>Prissättning av vävda produkter</t>
  </si>
  <si>
    <t xml:space="preserve">Åsa Martinsson, Visby. </t>
  </si>
  <si>
    <t>Månadslön</t>
  </si>
  <si>
    <t>Årslön</t>
  </si>
  <si>
    <t>soc. Avg 28%</t>
  </si>
  <si>
    <t>Lokal</t>
  </si>
  <si>
    <t>--</t>
  </si>
  <si>
    <t>xx</t>
  </si>
  <si>
    <t>Och alla andra utgifter</t>
  </si>
  <si>
    <t>Årsarbetstid heltid</t>
  </si>
  <si>
    <t>Produktiva timmar</t>
  </si>
  <si>
    <t>Timkostnad</t>
  </si>
  <si>
    <t>Timmar/filt</t>
  </si>
  <si>
    <t>Material</t>
  </si>
  <si>
    <t>Moms 25%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</si>
</sst>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7">
    <font>
      <sz val="10"/>
      <name val="Arial"/>
      <family val="2"/>
    </font>
    <font>
      <sz val="12"/>
      <name val="Garamond"/>
      <family val="1"/>
    </font>
    <font>
      <sz val="14"/>
      <name val="Garamond"/>
      <family val="1"/>
    </font>
    <font>
      <b/>
      <sz val="12"/>
      <name val="Garamond"/>
      <family val="1"/>
    </font>
    <font>
      <b/>
      <sz val="12"/>
      <color indexed="8"/>
      <name val="Garamond"/>
      <family val="1"/>
    </font>
    <font>
      <b/>
      <sz val="12"/>
      <color indexed="10"/>
      <name val="Garamond"/>
      <family val="1"/>
    </font>
    <font>
      <sz val="12"/>
      <color indexed="10"/>
      <name val="Garamond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 horizontal="right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7">
      <selection activeCell="H18" sqref="H18"/>
    </sheetView>
  </sheetViews>
  <sheetFormatPr defaultColWidth="11.421875" defaultRowHeight="12.75"/>
  <cols>
    <col min="1" max="1" width="22.28125" style="1" customWidth="1"/>
    <col min="2" max="2" width="11.57421875" style="1" customWidth="1"/>
    <col min="3" max="3" width="14.28125" style="1" customWidth="1"/>
    <col min="4" max="4" width="11.57421875" style="1" customWidth="1"/>
    <col min="5" max="5" width="14.28125" style="1" customWidth="1"/>
    <col min="6" max="6" width="11.57421875" style="1" customWidth="1"/>
    <col min="7" max="7" width="14.28125" style="1" customWidth="1"/>
    <col min="8" max="16384" width="11.57421875" style="1" customWidth="1"/>
  </cols>
  <sheetData>
    <row r="1" spans="1:8" s="4" customFormat="1" ht="17.25">
      <c r="A1" s="2" t="s">
        <v>0</v>
      </c>
      <c r="B1" s="2"/>
      <c r="C1" s="2"/>
      <c r="D1" s="3"/>
      <c r="E1" s="3"/>
      <c r="F1" s="3"/>
      <c r="G1" s="3"/>
      <c r="H1" s="3"/>
    </row>
    <row r="2" spans="1:8" s="4" customFormat="1" ht="17.25">
      <c r="A2" s="2" t="s">
        <v>1</v>
      </c>
      <c r="B2" s="2"/>
      <c r="C2" s="2"/>
      <c r="D2" s="3"/>
      <c r="E2" s="3"/>
      <c r="F2" s="3"/>
      <c r="G2" s="3"/>
      <c r="H2" s="3"/>
    </row>
    <row r="3" spans="3:8" s="4" customFormat="1" ht="17.25">
      <c r="C3" s="3"/>
      <c r="D3" s="3"/>
      <c r="E3" s="3"/>
      <c r="F3" s="3"/>
      <c r="G3" s="3"/>
      <c r="H3" s="3"/>
    </row>
    <row r="4" spans="3:8" s="4" customFormat="1" ht="17.25">
      <c r="C4" s="3"/>
      <c r="D4" s="3"/>
      <c r="E4" s="3"/>
      <c r="F4" s="3"/>
      <c r="G4" s="3"/>
      <c r="H4" s="3"/>
    </row>
    <row r="5" spans="3:8" ht="15">
      <c r="C5" s="5" t="s">
        <v>2</v>
      </c>
      <c r="D5" s="5" t="s">
        <v>3</v>
      </c>
      <c r="E5" s="5" t="s">
        <v>2</v>
      </c>
      <c r="F5" s="5" t="s">
        <v>3</v>
      </c>
      <c r="G5" s="5" t="s">
        <v>2</v>
      </c>
      <c r="H5" s="5" t="s">
        <v>3</v>
      </c>
    </row>
    <row r="6" spans="3:8" ht="15">
      <c r="C6" s="1">
        <v>15000</v>
      </c>
      <c r="D6" s="1">
        <f>12*C6</f>
        <v>180000</v>
      </c>
      <c r="E6" s="1">
        <v>20000</v>
      </c>
      <c r="F6" s="1">
        <f>12*E6</f>
        <v>240000</v>
      </c>
      <c r="G6" s="1">
        <v>25000</v>
      </c>
      <c r="H6" s="1">
        <f>12*G6</f>
        <v>300000</v>
      </c>
    </row>
    <row r="7" spans="1:8" ht="15">
      <c r="A7" s="1" t="s">
        <v>4</v>
      </c>
      <c r="B7" s="1">
        <v>0.28</v>
      </c>
      <c r="D7" s="1">
        <f>B7*D6</f>
        <v>50400.00000000001</v>
      </c>
      <c r="F7" s="1">
        <f>B7*F6</f>
        <v>67200</v>
      </c>
      <c r="H7" s="1">
        <f>B7*H6</f>
        <v>84000.00000000001</v>
      </c>
    </row>
    <row r="8" spans="4:8" ht="15">
      <c r="D8" s="6">
        <f>SUM(D6:D7)</f>
        <v>230400</v>
      </c>
      <c r="F8" s="6">
        <f>SUM(F6:F7)</f>
        <v>307200</v>
      </c>
      <c r="H8" s="6">
        <f>SUM(H6:H7)</f>
        <v>384000</v>
      </c>
    </row>
    <row r="10" spans="1:8" ht="15">
      <c r="A10" s="1" t="s">
        <v>5</v>
      </c>
      <c r="D10" s="5" t="s">
        <v>6</v>
      </c>
      <c r="F10" s="5" t="s">
        <v>6</v>
      </c>
      <c r="H10" s="5" t="s">
        <v>6</v>
      </c>
    </row>
    <row r="11" spans="1:8" ht="15">
      <c r="A11" s="1" t="s">
        <v>7</v>
      </c>
      <c r="D11" s="5" t="s">
        <v>6</v>
      </c>
      <c r="F11" s="5" t="s">
        <v>6</v>
      </c>
      <c r="H11" s="5" t="s">
        <v>6</v>
      </c>
    </row>
    <row r="12" spans="1:8" ht="15">
      <c r="A12" s="1" t="s">
        <v>7</v>
      </c>
      <c r="D12" s="5" t="s">
        <v>6</v>
      </c>
      <c r="F12" s="5" t="s">
        <v>6</v>
      </c>
      <c r="H12" s="5" t="s">
        <v>6</v>
      </c>
    </row>
    <row r="13" spans="1:8" ht="15">
      <c r="A13" s="1" t="s">
        <v>7</v>
      </c>
      <c r="D13" s="5" t="s">
        <v>6</v>
      </c>
      <c r="F13" s="5" t="s">
        <v>6</v>
      </c>
      <c r="H13" s="5" t="s">
        <v>6</v>
      </c>
    </row>
    <row r="14" spans="1:8" ht="15">
      <c r="A14" s="1" t="s">
        <v>7</v>
      </c>
      <c r="D14" s="5" t="s">
        <v>6</v>
      </c>
      <c r="F14" s="5" t="s">
        <v>6</v>
      </c>
      <c r="H14" s="5" t="s">
        <v>6</v>
      </c>
    </row>
    <row r="15" spans="1:8" ht="15">
      <c r="A15" s="1" t="s">
        <v>7</v>
      </c>
      <c r="D15" s="5" t="s">
        <v>6</v>
      </c>
      <c r="F15" s="5" t="s">
        <v>6</v>
      </c>
      <c r="H15" s="5" t="s">
        <v>6</v>
      </c>
    </row>
    <row r="16" spans="1:8" ht="15">
      <c r="A16" s="1" t="s">
        <v>7</v>
      </c>
      <c r="D16" s="5" t="s">
        <v>6</v>
      </c>
      <c r="F16" s="5" t="s">
        <v>6</v>
      </c>
      <c r="H16" s="5" t="s">
        <v>6</v>
      </c>
    </row>
    <row r="17" spans="1:8" ht="15">
      <c r="A17" s="1" t="s">
        <v>8</v>
      </c>
      <c r="D17" s="5" t="s">
        <v>6</v>
      </c>
      <c r="F17" s="5" t="s">
        <v>6</v>
      </c>
      <c r="H17" s="5" t="s">
        <v>6</v>
      </c>
    </row>
    <row r="18" spans="1:8" ht="16.5">
      <c r="A18"/>
      <c r="D18" s="7">
        <f>SUM(D8:D17)</f>
        <v>230400</v>
      </c>
      <c r="F18" s="7">
        <f>SUM(F8:F17)</f>
        <v>307200</v>
      </c>
      <c r="H18" s="7">
        <f>SUM(H8:H17)</f>
        <v>384000</v>
      </c>
    </row>
    <row r="19" ht="15">
      <c r="A19" s="1" t="s">
        <v>9</v>
      </c>
    </row>
    <row r="20" spans="1:8" ht="15">
      <c r="A20" s="1" t="s">
        <v>10</v>
      </c>
      <c r="B20" s="1">
        <v>1200</v>
      </c>
      <c r="D20"/>
      <c r="E20"/>
      <c r="F20"/>
      <c r="G20"/>
      <c r="H20"/>
    </row>
    <row r="21" spans="1:8" ht="15">
      <c r="A21" s="1" t="s">
        <v>11</v>
      </c>
      <c r="D21" s="6">
        <f>D18/B20</f>
        <v>192</v>
      </c>
      <c r="E21" s="6"/>
      <c r="F21" s="6">
        <f>F18/B20</f>
        <v>256</v>
      </c>
      <c r="G21" s="6"/>
      <c r="H21" s="6">
        <f>H18/B20</f>
        <v>320</v>
      </c>
    </row>
    <row r="22" spans="1:3" ht="15">
      <c r="A22"/>
      <c r="B22"/>
      <c r="C22"/>
    </row>
    <row r="23" spans="1:8" ht="15">
      <c r="A23" s="1" t="s">
        <v>12</v>
      </c>
      <c r="B23" s="1">
        <v>14</v>
      </c>
      <c r="D23" s="1">
        <f>B23*D21</f>
        <v>2688</v>
      </c>
      <c r="F23" s="1">
        <f>B23*F21</f>
        <v>3584</v>
      </c>
      <c r="H23" s="1">
        <f>B23*H21</f>
        <v>4480</v>
      </c>
    </row>
    <row r="24" spans="1:8" ht="15">
      <c r="A24" s="1" t="s">
        <v>13</v>
      </c>
      <c r="D24" s="1">
        <v>400</v>
      </c>
      <c r="F24" s="1">
        <v>400</v>
      </c>
      <c r="H24" s="1">
        <v>400</v>
      </c>
    </row>
    <row r="25" spans="4:8" ht="15">
      <c r="D25" s="6">
        <f>SUM(D23:D24)</f>
        <v>3088</v>
      </c>
      <c r="F25" s="6">
        <f>SUM(F23:F24)</f>
        <v>3984</v>
      </c>
      <c r="H25" s="6">
        <f>SUM(H23:H24)</f>
        <v>4880</v>
      </c>
    </row>
    <row r="26" spans="1:8" ht="15">
      <c r="A26" s="1" t="s">
        <v>14</v>
      </c>
      <c r="B26" s="1">
        <v>0.25</v>
      </c>
      <c r="D26" s="1">
        <f>B26*D25</f>
        <v>772</v>
      </c>
      <c r="F26" s="1">
        <f>B26*F25</f>
        <v>996</v>
      </c>
      <c r="H26" s="1">
        <f>B26*H25</f>
        <v>1220</v>
      </c>
    </row>
    <row r="27" spans="4:8" ht="15">
      <c r="D27" s="8">
        <f>SUM(D25:D26)</f>
        <v>3860</v>
      </c>
      <c r="E27" s="9"/>
      <c r="F27" s="8">
        <f>SUM(F25:F26)</f>
        <v>4980</v>
      </c>
      <c r="G27" s="9"/>
      <c r="H27" s="8">
        <f>SUM(H25:H26)</f>
        <v>6100</v>
      </c>
    </row>
  </sheetData>
  <sheetProtection selectLockedCells="1" selectUnlockedCells="1"/>
  <mergeCells count="2">
    <mergeCell ref="A1:C1"/>
    <mergeCell ref="A2:C2"/>
  </mergeCells>
  <printOptions/>
  <pageMargins left="0.7875" right="0.7875" top="0.7875" bottom="0.898611111111111" header="0.5118055555555555" footer="0.7875"/>
  <pageSetup firstPageNumber="1" useFirstPageNumber="1" horizontalDpi="300" verticalDpi="300" orientation="landscape" paperSize="9"/>
  <headerFooter alignWithMargins="0">
    <oddFooter>&amp;R&amp;"Garamond,Normal"&amp;8© Åsa Martinsson,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Prissättning av vävda produkter. Åsa Martinsson, Visby</dc:title>
  <dc:subject/>
  <dc:creator/>
  <cp:keywords/>
  <dc:description/>
  <cp:lastModifiedBy/>
  <dcterms:created xsi:type="dcterms:W3CDTF">2017-02-18T15:31:01Z</dcterms:created>
  <dcterms:modified xsi:type="dcterms:W3CDTF">2019-12-09T15:50:00Z</dcterms:modified>
  <cp:category/>
  <cp:version/>
  <cp:contentType/>
  <cp:contentStatus/>
  <cp:revision>14</cp:revision>
</cp:coreProperties>
</file>